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/>
  <mc:AlternateContent xmlns:mc="http://schemas.openxmlformats.org/markup-compatibility/2006">
    <mc:Choice Requires="x15">
      <x15ac:absPath xmlns:x15ac="http://schemas.microsoft.com/office/spreadsheetml/2010/11/ac" url="C:\CBROA FILES\SBI GEN-Super top up files\"/>
    </mc:Choice>
  </mc:AlternateContent>
  <xr:revisionPtr revIDLastSave="0" documentId="13_ncr:1_{FB2FDCD4-94CA-4222-9EE3-06B452482DBB}" xr6:coauthVersionLast="47" xr6:coauthVersionMax="47" xr10:uidLastSave="{00000000-0000-0000-0000-000000000000}"/>
  <bookViews>
    <workbookView xWindow="45" yWindow="450" windowWidth="20445" windowHeight="11070" xr2:uid="{00000000-000D-0000-FFFF-FFFF00000000}"/>
  </bookViews>
  <sheets>
    <sheet name="ADDITION LOT 2" sheetId="1" r:id="rId1"/>
  </sheets>
  <definedNames>
    <definedName name="_xlnm._FilterDatabase" localSheetId="0" hidden="1">'ADDITION LOT 2'!$A$2:$P$13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3" i="1" l="1"/>
  <c r="G7" i="1"/>
  <c r="G9" i="1"/>
  <c r="G12" i="1"/>
  <c r="G5" i="1"/>
  <c r="G3" i="1"/>
  <c r="G10" i="1"/>
  <c r="G8" i="1"/>
  <c r="G11" i="1"/>
  <c r="G4" i="1"/>
  <c r="G6" i="1"/>
</calcChain>
</file>

<file path=xl/sharedStrings.xml><?xml version="1.0" encoding="utf-8"?>
<sst xmlns="http://schemas.openxmlformats.org/spreadsheetml/2006/main" count="130" uniqueCount="73">
  <si>
    <t>Sr No</t>
  </si>
  <si>
    <t>Emp Code</t>
  </si>
  <si>
    <t>Insured Name</t>
  </si>
  <si>
    <t>Relation</t>
  </si>
  <si>
    <t>Gender</t>
  </si>
  <si>
    <t>DOB</t>
  </si>
  <si>
    <t>Age</t>
  </si>
  <si>
    <t>Age Group</t>
  </si>
  <si>
    <t>Sum Insured</t>
  </si>
  <si>
    <t>Policy End Date</t>
  </si>
  <si>
    <t>Annual Premium</t>
  </si>
  <si>
    <t>Prorata Premium</t>
  </si>
  <si>
    <t>Final Premium</t>
  </si>
  <si>
    <t>Addition Date</t>
  </si>
  <si>
    <t>Male</t>
  </si>
  <si>
    <t>Self</t>
  </si>
  <si>
    <t>Female</t>
  </si>
  <si>
    <t>Spouse</t>
  </si>
  <si>
    <t>Option</t>
  </si>
  <si>
    <t>Only Self</t>
  </si>
  <si>
    <t>Remark</t>
  </si>
  <si>
    <t>Retiree</t>
  </si>
  <si>
    <t>70+</t>
  </si>
  <si>
    <t>61 - 65</t>
  </si>
  <si>
    <t>66 - 70</t>
  </si>
  <si>
    <t>23543</t>
  </si>
  <si>
    <t>127684</t>
  </si>
  <si>
    <t>51665</t>
  </si>
  <si>
    <t>28284</t>
  </si>
  <si>
    <t>8358</t>
  </si>
  <si>
    <t>131153</t>
  </si>
  <si>
    <t>Gayithri Devi Sreeram</t>
  </si>
  <si>
    <t>Satyendra Pal Singh</t>
  </si>
  <si>
    <t>Rathnakumari</t>
  </si>
  <si>
    <t>Meena Rajan</t>
  </si>
  <si>
    <t>Jayalakshmi S N Hebbar</t>
  </si>
  <si>
    <t>26-05-1953</t>
  </si>
  <si>
    <t>20-11-1952</t>
  </si>
  <si>
    <t>21-07-1949</t>
  </si>
  <si>
    <t>01-06-1957</t>
  </si>
  <si>
    <t>13-07-1960</t>
  </si>
  <si>
    <t>12-04-1958</t>
  </si>
  <si>
    <t>13-09-1950</t>
  </si>
  <si>
    <t>12-07-1955</t>
  </si>
  <si>
    <t>14-10-1949</t>
  </si>
  <si>
    <t>19-10-1954</t>
  </si>
  <si>
    <t>Vijay S N</t>
  </si>
  <si>
    <t>S Vijyayalaxmi</t>
  </si>
  <si>
    <t>N D Umakanth</t>
  </si>
  <si>
    <t>Rajan Narayana Subbanna</t>
  </si>
  <si>
    <t>B Surya Narayana Hebbar</t>
  </si>
  <si>
    <r>
      <rPr>
        <b/>
        <sz val="12"/>
        <color theme="1"/>
        <rFont val="Calibri"/>
        <family val="2"/>
        <scheme val="minor"/>
      </rPr>
      <t>Insured Name</t>
    </r>
    <r>
      <rPr>
        <sz val="12"/>
        <color theme="1"/>
        <rFont val="Calibri"/>
        <family val="2"/>
        <scheme val="minor"/>
      </rPr>
      <t xml:space="preserve"> -Canara Bank Retired Officers Association 
</t>
    </r>
    <r>
      <rPr>
        <b/>
        <sz val="12"/>
        <color theme="1"/>
        <rFont val="Calibri"/>
        <family val="2"/>
        <scheme val="minor"/>
      </rPr>
      <t>Policy Number</t>
    </r>
    <r>
      <rPr>
        <sz val="12"/>
        <color theme="1"/>
        <rFont val="Calibri"/>
        <family val="2"/>
        <scheme val="minor"/>
      </rPr>
      <t xml:space="preserve"> : 4101231100000239-00</t>
    </r>
  </si>
  <si>
    <t>Address</t>
  </si>
  <si>
    <t>Email ID</t>
  </si>
  <si>
    <t>Mobile</t>
  </si>
  <si>
    <t>K-304, Purva Panorama Apta, Kalena Agrahara, Bannerghatta Road,, Bangalore, Karnataka, 560076, India</t>
  </si>
  <si>
    <t>kiran.silpa@gmail.com</t>
  </si>
  <si>
    <t>918197511333</t>
  </si>
  <si>
    <t>200, Ameya, 8th Cross, Weavers Layout, Attiguppe, Vijayanagar, Bangalore, Karnataka, 560040, India</t>
  </si>
  <si>
    <t>ndumakanth@gmail.com</t>
  </si>
  <si>
    <t>919380008766</t>
  </si>
  <si>
    <t>22, II Main, I Cross, K C Layout, Mysuru, Karnataka, 570011, India</t>
  </si>
  <si>
    <t>meenaraj12@gmail.com</t>
  </si>
  <si>
    <t>919538912611</t>
  </si>
  <si>
    <t>No 9 1st floor 5th main KR Garden murgeshpalya, Murgeshpalya, Bangalore, Karnataka, 560017, India</t>
  </si>
  <si>
    <t>nandamurirathna15@gmail.com</t>
  </si>
  <si>
    <t>919901035892</t>
  </si>
  <si>
    <t>A-11A  Mansarovar colony Ramghat Road Aligarh, A11A Mansarovar colony Ramghat Road Aligarh, Aligarh, Uttar Pradesh, 202001, India</t>
  </si>
  <si>
    <t>Singhsps1955@gmail.com</t>
  </si>
  <si>
    <t>919411041049</t>
  </si>
  <si>
    <t>House No.142, 13th Main, 2nd Cross, AICOBOO NAGAR, B T M 1st Stage, Bangalore, Karnataka, 560068, India</t>
  </si>
  <si>
    <t>bsnhebbar@gmail.com</t>
  </si>
  <si>
    <t>919880423949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</si>
</sst>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mm/yyyy"/>
  </numFmts>
  <fonts count="7">
    <font>
      <sz val="12"/>
      <color theme="1"/>
      <name val="Calibri"/>
      <charset val="134"/>
      <scheme val="minor"/>
    </font>
    <font>
      <b/>
      <sz val="11"/>
      <color indexed="8"/>
      <name val="Calibri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2" fillId="0" borderId="1" xfId="0" applyFont="1" applyBorder="1" applyAlignment="1">
      <alignment vertical="center" wrapText="1"/>
    </xf>
    <xf numFmtId="0" fontId="0" fillId="0" borderId="1" xfId="0" applyBorder="1">
      <alignment vertical="center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/>
    </xf>
    <xf numFmtId="0" fontId="2" fillId="0" borderId="1" xfId="0" applyFont="1" applyBorder="1">
      <alignment vertical="center"/>
    </xf>
    <xf numFmtId="164" fontId="4" fillId="0" borderId="1" xfId="0" applyNumberFormat="1" applyFont="1" applyBorder="1" applyAlignment="1">
      <alignment horizontal="center"/>
    </xf>
    <xf numFmtId="15" fontId="0" fillId="0" borderId="1" xfId="0" applyNumberFormat="1" applyBorder="1" applyAlignment="1">
      <alignment horizontal="center" vertical="center"/>
    </xf>
    <xf numFmtId="0" fontId="3" fillId="0" borderId="0" xfId="0" applyFont="1">
      <alignment vertical="center"/>
    </xf>
    <xf numFmtId="0" fontId="6" fillId="0" borderId="1" xfId="0" applyFont="1" applyBorder="1" applyAlignment="1">
      <alignment horizontal="center" vertical="center"/>
    </xf>
    <xf numFmtId="49" fontId="0" fillId="0" borderId="1" xfId="0" applyNumberFormat="1" applyBorder="1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3"/>
  <sheetViews>
    <sheetView tabSelected="1" workbookViewId="0">
      <pane ySplit="2" topLeftCell="A3" activePane="bottomLeft" state="frozen"/>
      <selection pane="bottomLeft" activeCell="F16" sqref="F16"/>
    </sheetView>
  </sheetViews>
  <sheetFormatPr defaultColWidth="9" defaultRowHeight="15.75"/>
  <cols>
    <col min="1" max="1" width="5" bestFit="1" customWidth="1"/>
    <col min="2" max="2" width="8.625" bestFit="1" customWidth="1"/>
    <col min="3" max="3" width="25.125" bestFit="1" customWidth="1"/>
    <col min="4" max="4" width="7.375" bestFit="1" customWidth="1"/>
    <col min="5" max="5" width="6.75" bestFit="1" customWidth="1"/>
    <col min="6" max="6" width="10.125" bestFit="1" customWidth="1"/>
    <col min="7" max="7" width="3.875" bestFit="1" customWidth="1"/>
    <col min="8" max="8" width="9.125" bestFit="1" customWidth="1"/>
    <col min="9" max="9" width="10.5" bestFit="1" customWidth="1"/>
    <col min="10" max="10" width="12.75" bestFit="1" customWidth="1"/>
    <col min="11" max="11" width="14" bestFit="1" customWidth="1"/>
    <col min="12" max="12" width="14.125" bestFit="1" customWidth="1"/>
    <col min="13" max="13" width="14.625" customWidth="1"/>
    <col min="14" max="14" width="11.625" bestFit="1" customWidth="1"/>
    <col min="15" max="15" width="6.75" bestFit="1" customWidth="1"/>
    <col min="16" max="16" width="10.625" bestFit="1" customWidth="1"/>
    <col min="17" max="17" width="12.875" customWidth="1"/>
  </cols>
  <sheetData>
    <row r="1" spans="1:19" ht="48" customHeight="1">
      <c r="A1" s="13" t="s">
        <v>51</v>
      </c>
      <c r="B1" s="13"/>
      <c r="C1" s="13"/>
      <c r="D1" s="13"/>
      <c r="E1" s="13"/>
      <c r="F1" s="13"/>
      <c r="G1" s="1"/>
      <c r="H1" s="1"/>
      <c r="I1" s="1"/>
      <c r="J1" s="1"/>
      <c r="K1" s="2"/>
      <c r="L1" s="2"/>
      <c r="M1" s="2"/>
      <c r="N1" s="2"/>
      <c r="O1" s="2"/>
      <c r="P1" s="2"/>
    </row>
    <row r="2" spans="1:19">
      <c r="A2" s="3" t="s">
        <v>0</v>
      </c>
      <c r="B2" s="4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3" t="s">
        <v>9</v>
      </c>
      <c r="K2" s="3" t="s">
        <v>10</v>
      </c>
      <c r="L2" s="3" t="s">
        <v>11</v>
      </c>
      <c r="M2" s="3" t="s">
        <v>12</v>
      </c>
      <c r="N2" s="3" t="s">
        <v>13</v>
      </c>
      <c r="O2" s="3" t="s">
        <v>20</v>
      </c>
      <c r="P2" s="5" t="s">
        <v>18</v>
      </c>
      <c r="Q2" s="12" t="s">
        <v>52</v>
      </c>
      <c r="R2" s="12" t="s">
        <v>53</v>
      </c>
      <c r="S2" s="12" t="s">
        <v>54</v>
      </c>
    </row>
    <row r="3" spans="1:19">
      <c r="A3" s="2">
        <v>1</v>
      </c>
      <c r="B3" s="2" t="s">
        <v>26</v>
      </c>
      <c r="C3" s="2" t="s">
        <v>31</v>
      </c>
      <c r="D3" s="6" t="s">
        <v>15</v>
      </c>
      <c r="E3" s="2" t="s">
        <v>16</v>
      </c>
      <c r="F3" s="11" t="s">
        <v>36</v>
      </c>
      <c r="G3" s="10">
        <f t="shared" ref="G3:G12" si="0">ROUNDDOWN(((N3-F3)/365),0)</f>
        <v>70</v>
      </c>
      <c r="H3" s="2" t="s">
        <v>22</v>
      </c>
      <c r="I3" s="2">
        <v>500000</v>
      </c>
      <c r="J3" s="7">
        <v>45596</v>
      </c>
      <c r="K3" s="2">
        <v>8994</v>
      </c>
      <c r="L3" s="2"/>
      <c r="M3" s="2">
        <v>8994</v>
      </c>
      <c r="N3" s="8">
        <v>45243</v>
      </c>
      <c r="O3" s="8" t="s">
        <v>21</v>
      </c>
      <c r="P3" s="2" t="s">
        <v>19</v>
      </c>
      <c r="Q3" t="s">
        <v>55</v>
      </c>
      <c r="R3" t="s">
        <v>56</v>
      </c>
      <c r="S3" t="s">
        <v>57</v>
      </c>
    </row>
    <row r="4" spans="1:19">
      <c r="A4" s="2">
        <v>2</v>
      </c>
      <c r="B4" s="2" t="s">
        <v>30</v>
      </c>
      <c r="C4" s="2" t="s">
        <v>47</v>
      </c>
      <c r="D4" s="6" t="s">
        <v>15</v>
      </c>
      <c r="E4" s="2" t="s">
        <v>16</v>
      </c>
      <c r="F4" s="11" t="s">
        <v>37</v>
      </c>
      <c r="G4" s="10">
        <f t="shared" si="0"/>
        <v>71</v>
      </c>
      <c r="H4" s="2" t="s">
        <v>22</v>
      </c>
      <c r="I4" s="2">
        <v>500000</v>
      </c>
      <c r="J4" s="7">
        <v>45596</v>
      </c>
      <c r="K4" s="2">
        <v>15289</v>
      </c>
      <c r="L4" s="2"/>
      <c r="M4" s="2">
        <v>15289</v>
      </c>
      <c r="N4" s="8">
        <v>45243</v>
      </c>
      <c r="O4" s="8" t="s">
        <v>21</v>
      </c>
      <c r="P4" s="2" t="s">
        <v>19</v>
      </c>
      <c r="Q4" t="s">
        <v>58</v>
      </c>
      <c r="R4" t="s">
        <v>59</v>
      </c>
      <c r="S4" t="s">
        <v>60</v>
      </c>
    </row>
    <row r="5" spans="1:19">
      <c r="A5" s="2">
        <v>3</v>
      </c>
      <c r="B5" s="2" t="s">
        <v>30</v>
      </c>
      <c r="C5" s="2" t="s">
        <v>48</v>
      </c>
      <c r="D5" s="6" t="s">
        <v>17</v>
      </c>
      <c r="E5" s="2" t="s">
        <v>14</v>
      </c>
      <c r="F5" s="11" t="s">
        <v>38</v>
      </c>
      <c r="G5" s="10">
        <f t="shared" si="0"/>
        <v>74</v>
      </c>
      <c r="H5" s="2" t="s">
        <v>22</v>
      </c>
      <c r="I5" s="2">
        <v>0</v>
      </c>
      <c r="J5" s="7">
        <v>45596</v>
      </c>
      <c r="K5" s="2">
        <v>0</v>
      </c>
      <c r="L5" s="2"/>
      <c r="M5" s="2">
        <v>0</v>
      </c>
      <c r="N5" s="8">
        <v>45243</v>
      </c>
      <c r="O5" s="8" t="s">
        <v>21</v>
      </c>
      <c r="P5" s="2" t="s">
        <v>19</v>
      </c>
      <c r="Q5" t="s">
        <v>58</v>
      </c>
      <c r="R5" t="s">
        <v>59</v>
      </c>
      <c r="S5" t="s">
        <v>60</v>
      </c>
    </row>
    <row r="6" spans="1:19">
      <c r="A6" s="2">
        <v>4</v>
      </c>
      <c r="B6" s="2" t="s">
        <v>25</v>
      </c>
      <c r="C6" s="2" t="s">
        <v>49</v>
      </c>
      <c r="D6" s="6" t="s">
        <v>15</v>
      </c>
      <c r="E6" s="2" t="s">
        <v>16</v>
      </c>
      <c r="F6" s="11" t="s">
        <v>39</v>
      </c>
      <c r="G6" s="10">
        <f t="shared" si="0"/>
        <v>66</v>
      </c>
      <c r="H6" s="2" t="s">
        <v>24</v>
      </c>
      <c r="I6" s="2">
        <v>300000</v>
      </c>
      <c r="J6" s="7">
        <v>45596</v>
      </c>
      <c r="K6" s="2">
        <v>8712</v>
      </c>
      <c r="L6" s="2"/>
      <c r="M6" s="2">
        <v>8712</v>
      </c>
      <c r="N6" s="8">
        <v>45243</v>
      </c>
      <c r="O6" s="8" t="s">
        <v>21</v>
      </c>
      <c r="P6" s="2" t="s">
        <v>19</v>
      </c>
      <c r="Q6" t="s">
        <v>61</v>
      </c>
      <c r="R6" t="s">
        <v>62</v>
      </c>
      <c r="S6" t="s">
        <v>63</v>
      </c>
    </row>
    <row r="7" spans="1:19">
      <c r="A7" s="2">
        <v>5</v>
      </c>
      <c r="B7" s="2" t="s">
        <v>25</v>
      </c>
      <c r="C7" s="2" t="s">
        <v>34</v>
      </c>
      <c r="D7" s="6" t="s">
        <v>17</v>
      </c>
      <c r="E7" s="2" t="s">
        <v>16</v>
      </c>
      <c r="F7" s="11" t="s">
        <v>40</v>
      </c>
      <c r="G7" s="10">
        <f t="shared" si="0"/>
        <v>63</v>
      </c>
      <c r="H7" s="2" t="s">
        <v>23</v>
      </c>
      <c r="I7" s="2">
        <v>0</v>
      </c>
      <c r="J7" s="7">
        <v>45596</v>
      </c>
      <c r="K7" s="2">
        <v>0</v>
      </c>
      <c r="L7" s="2"/>
      <c r="M7" s="2">
        <v>0</v>
      </c>
      <c r="N7" s="8">
        <v>45243</v>
      </c>
      <c r="O7" s="8" t="s">
        <v>21</v>
      </c>
      <c r="P7" s="2" t="s">
        <v>19</v>
      </c>
      <c r="Q7" t="s">
        <v>61</v>
      </c>
      <c r="R7" t="s">
        <v>62</v>
      </c>
      <c r="S7" t="s">
        <v>63</v>
      </c>
    </row>
    <row r="8" spans="1:19">
      <c r="A8" s="2">
        <v>6</v>
      </c>
      <c r="B8" s="2" t="s">
        <v>28</v>
      </c>
      <c r="C8" s="2" t="s">
        <v>33</v>
      </c>
      <c r="D8" s="6" t="s">
        <v>15</v>
      </c>
      <c r="E8" s="2" t="s">
        <v>16</v>
      </c>
      <c r="F8" s="11" t="s">
        <v>41</v>
      </c>
      <c r="G8" s="10">
        <f t="shared" si="0"/>
        <v>65</v>
      </c>
      <c r="H8" s="2" t="s">
        <v>23</v>
      </c>
      <c r="I8" s="2">
        <v>400000</v>
      </c>
      <c r="J8" s="7">
        <v>45596</v>
      </c>
      <c r="K8" s="2">
        <v>11761</v>
      </c>
      <c r="L8" s="2"/>
      <c r="M8" s="2">
        <v>11761</v>
      </c>
      <c r="N8" s="8">
        <v>45243</v>
      </c>
      <c r="O8" s="8" t="s">
        <v>21</v>
      </c>
      <c r="P8" s="2" t="s">
        <v>19</v>
      </c>
      <c r="Q8" t="s">
        <v>64</v>
      </c>
      <c r="R8" t="s">
        <v>65</v>
      </c>
      <c r="S8" t="s">
        <v>66</v>
      </c>
    </row>
    <row r="9" spans="1:19">
      <c r="A9" s="2">
        <v>7</v>
      </c>
      <c r="B9" s="2" t="s">
        <v>28</v>
      </c>
      <c r="C9" s="6" t="s">
        <v>46</v>
      </c>
      <c r="D9" s="6" t="s">
        <v>17</v>
      </c>
      <c r="E9" s="2" t="s">
        <v>14</v>
      </c>
      <c r="F9" s="11" t="s">
        <v>42</v>
      </c>
      <c r="G9" s="10">
        <f t="shared" si="0"/>
        <v>73</v>
      </c>
      <c r="H9" s="2" t="s">
        <v>22</v>
      </c>
      <c r="I9" s="2">
        <v>0</v>
      </c>
      <c r="J9" s="7">
        <v>45596</v>
      </c>
      <c r="K9" s="2">
        <v>0</v>
      </c>
      <c r="L9" s="2"/>
      <c r="M9" s="2">
        <v>0</v>
      </c>
      <c r="N9" s="8">
        <v>45243</v>
      </c>
      <c r="O9" s="8" t="s">
        <v>21</v>
      </c>
      <c r="P9" s="2" t="s">
        <v>19</v>
      </c>
      <c r="Q9" t="s">
        <v>64</v>
      </c>
      <c r="R9" t="s">
        <v>65</v>
      </c>
      <c r="S9" t="s">
        <v>66</v>
      </c>
    </row>
    <row r="10" spans="1:19">
      <c r="A10" s="2">
        <v>8</v>
      </c>
      <c r="B10" s="2" t="s">
        <v>27</v>
      </c>
      <c r="C10" s="2" t="s">
        <v>32</v>
      </c>
      <c r="D10" s="6" t="s">
        <v>15</v>
      </c>
      <c r="E10" s="2" t="s">
        <v>14</v>
      </c>
      <c r="F10" s="11" t="s">
        <v>43</v>
      </c>
      <c r="G10" s="10">
        <f t="shared" si="0"/>
        <v>68</v>
      </c>
      <c r="H10" s="2" t="s">
        <v>24</v>
      </c>
      <c r="I10" s="2">
        <v>200000</v>
      </c>
      <c r="J10" s="7">
        <v>45596</v>
      </c>
      <c r="K10" s="2">
        <v>3534</v>
      </c>
      <c r="L10" s="2"/>
      <c r="M10" s="2">
        <v>3534</v>
      </c>
      <c r="N10" s="8">
        <v>45243</v>
      </c>
      <c r="O10" s="8" t="s">
        <v>21</v>
      </c>
      <c r="P10" s="2" t="s">
        <v>19</v>
      </c>
      <c r="Q10" t="s">
        <v>67</v>
      </c>
      <c r="R10" t="s">
        <v>68</v>
      </c>
      <c r="S10" t="s">
        <v>69</v>
      </c>
    </row>
    <row r="11" spans="1:19">
      <c r="A11" s="2">
        <v>9</v>
      </c>
      <c r="B11" s="2" t="s">
        <v>29</v>
      </c>
      <c r="C11" s="2" t="s">
        <v>50</v>
      </c>
      <c r="D11" s="6" t="s">
        <v>15</v>
      </c>
      <c r="E11" s="2" t="s">
        <v>14</v>
      </c>
      <c r="F11" s="11" t="s">
        <v>44</v>
      </c>
      <c r="G11" s="10">
        <f t="shared" si="0"/>
        <v>74</v>
      </c>
      <c r="H11" s="2" t="s">
        <v>22</v>
      </c>
      <c r="I11" s="2">
        <v>100000</v>
      </c>
      <c r="J11" s="7">
        <v>45596</v>
      </c>
      <c r="K11" s="2">
        <v>3755</v>
      </c>
      <c r="L11" s="2"/>
      <c r="M11" s="2">
        <v>3755</v>
      </c>
      <c r="N11" s="8">
        <v>45243</v>
      </c>
      <c r="O11" s="8" t="s">
        <v>21</v>
      </c>
      <c r="P11" s="2" t="s">
        <v>19</v>
      </c>
      <c r="Q11" t="s">
        <v>70</v>
      </c>
      <c r="R11" t="s">
        <v>71</v>
      </c>
      <c r="S11" t="s">
        <v>72</v>
      </c>
    </row>
    <row r="12" spans="1:19">
      <c r="A12" s="2">
        <v>10</v>
      </c>
      <c r="B12" s="2" t="s">
        <v>29</v>
      </c>
      <c r="C12" s="2" t="s">
        <v>35</v>
      </c>
      <c r="D12" s="6" t="s">
        <v>17</v>
      </c>
      <c r="E12" s="2" t="s">
        <v>16</v>
      </c>
      <c r="F12" s="11" t="s">
        <v>45</v>
      </c>
      <c r="G12" s="10">
        <f t="shared" si="0"/>
        <v>69</v>
      </c>
      <c r="H12" s="2" t="s">
        <v>24</v>
      </c>
      <c r="I12" s="2">
        <v>0</v>
      </c>
      <c r="J12" s="7">
        <v>45596</v>
      </c>
      <c r="K12" s="2">
        <v>0</v>
      </c>
      <c r="L12" s="2"/>
      <c r="M12" s="2">
        <v>0</v>
      </c>
      <c r="N12" s="8">
        <v>45243</v>
      </c>
      <c r="O12" s="8" t="s">
        <v>21</v>
      </c>
      <c r="P12" s="2" t="s">
        <v>19</v>
      </c>
      <c r="Q12" t="s">
        <v>70</v>
      </c>
      <c r="R12" t="s">
        <v>71</v>
      </c>
      <c r="S12" t="s">
        <v>72</v>
      </c>
    </row>
    <row r="13" spans="1:19">
      <c r="M13" s="9">
        <f>SUM(M3:M12)</f>
        <v>52045</v>
      </c>
    </row>
  </sheetData>
  <sortState xmlns:xlrd2="http://schemas.microsoft.com/office/spreadsheetml/2017/richdata2" ref="A3:P12">
    <sortCondition ref="B2:B12"/>
  </sortState>
  <mergeCells count="1">
    <mergeCell ref="A1:F1"/>
  </mergeCells>
  <pageMargins left="3.937007874015748E-2" right="3.937007874015748E-2" top="3.937007874015748E-2" bottom="3.937007874015748E-2" header="3.937007874015748E-2" footer="3.937007874015748E-2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ADDITION LOT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pratik.jadhav</dc:creator>
  <cp:lastModifiedBy>JAGADEESH J S</cp:lastModifiedBy>
  <cp:lastPrinted>2023-02-06T12:21:35Z</cp:lastPrinted>
  <dcterms:created xsi:type="dcterms:W3CDTF">2021-06-25T11:23:50Z</dcterms:created>
  <dcterms:modified xsi:type="dcterms:W3CDTF">2024-02-24T06:56:04Z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1033-11.2.0.10078</vt:lpwstr>
  </property>
</Properties>
</file>